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ospodaření obce" sheetId="1" r:id="rId1"/>
    <sheet name="dotace, PO, majetek" sheetId="2" r:id="rId2"/>
    <sheet name="přezkum hospodaření" sheetId="3" r:id="rId3"/>
  </sheets>
  <definedNames/>
  <calcPr fullCalcOnLoad="1"/>
</workbook>
</file>

<file path=xl/sharedStrings.xml><?xml version="1.0" encoding="utf-8"?>
<sst xmlns="http://schemas.openxmlformats.org/spreadsheetml/2006/main" count="172" uniqueCount="167">
  <si>
    <t xml:space="preserve"> 1) Základní údaje o rozpočtovém hospodaření obce (v  Kč) </t>
  </si>
  <si>
    <t xml:space="preserve"> Ukazatel </t>
  </si>
  <si>
    <t xml:space="preserve">Schválený </t>
  </si>
  <si>
    <t>Upravený</t>
  </si>
  <si>
    <t>Plnění</t>
  </si>
  <si>
    <t xml:space="preserve">rozpočet </t>
  </si>
  <si>
    <t>rozpočet</t>
  </si>
  <si>
    <t>rozpočtu</t>
  </si>
  <si>
    <t xml:space="preserve"> Daňové příjmy </t>
  </si>
  <si>
    <t xml:space="preserve"> Nedaňové příjmy </t>
  </si>
  <si>
    <t xml:space="preserve"> Kapitálové příjmy </t>
  </si>
  <si>
    <t xml:space="preserve"> Přijaté dotace </t>
  </si>
  <si>
    <t xml:space="preserve"> Příjmy celkem </t>
  </si>
  <si>
    <t xml:space="preserve"> Konsolidace příjmů </t>
  </si>
  <si>
    <t xml:space="preserve"> PŘÍJMY CELKEM PO KONSOLIDACI </t>
  </si>
  <si>
    <t xml:space="preserve">Silnice </t>
  </si>
  <si>
    <t xml:space="preserve">Dopravní obslužnost </t>
  </si>
  <si>
    <t>Pitná voda</t>
  </si>
  <si>
    <t xml:space="preserve">Základní a mateřská škola </t>
  </si>
  <si>
    <t xml:space="preserve">Knihovna </t>
  </si>
  <si>
    <t>Ostatní tělovýchovná činnost</t>
  </si>
  <si>
    <t>Zimní středisko</t>
  </si>
  <si>
    <t>Zdravotní středisko</t>
  </si>
  <si>
    <t>Veřejné osvětlení</t>
  </si>
  <si>
    <t>Územní plánování</t>
  </si>
  <si>
    <t>Komunální služby a územní rozvoj</t>
  </si>
  <si>
    <t>Péče o vzhled obcí a veřejnou zeleň</t>
  </si>
  <si>
    <t>Požární ochrana</t>
  </si>
  <si>
    <t>Zastupitelstvo obce</t>
  </si>
  <si>
    <t>Místní správa</t>
  </si>
  <si>
    <t xml:space="preserve"> Výdaje celkem </t>
  </si>
  <si>
    <t xml:space="preserve"> Konsolidace výdajů </t>
  </si>
  <si>
    <t xml:space="preserve"> VÝDAJE CELKEM PO KONSOLIDACI </t>
  </si>
  <si>
    <t xml:space="preserve"> Podrobné údaje o plnění rozpočtu jsou k nahlédnutí na obecním úřadě. </t>
  </si>
  <si>
    <t>1682041399/0800</t>
  </si>
  <si>
    <t>20036-1682041399/0800</t>
  </si>
  <si>
    <t>951 12</t>
  </si>
  <si>
    <t>Půjčka z Fondu rozvoje bydlení</t>
  </si>
  <si>
    <t>Komentář:</t>
  </si>
  <si>
    <t>Fond rozvoje bydlení:</t>
  </si>
  <si>
    <t>V roce 2002 obec uzavřela smlouvu s Fondem rozvoje bydlení v Olomouci na poskytnutí úvěru</t>
  </si>
  <si>
    <t xml:space="preserve">ve výši 500 000,- Kč.Tato částka byla  určena k úhradě nákladů spojených s opravami nebo </t>
  </si>
  <si>
    <t xml:space="preserve">již půjčky splatilo. </t>
  </si>
  <si>
    <t>Splátkový kalendář úvěru je do 30. 6. 2012, obec splácí čtvrtletně 16 296,- Kč.</t>
  </si>
  <si>
    <t xml:space="preserve"> 2) Dotační programy (v Kč) </t>
  </si>
  <si>
    <t>Poskytovatel</t>
  </si>
  <si>
    <t>ÚZ</t>
  </si>
  <si>
    <t>Účel použití</t>
  </si>
  <si>
    <t>Položka</t>
  </si>
  <si>
    <t>Rozpočet</t>
  </si>
  <si>
    <t xml:space="preserve"> Min. financí </t>
  </si>
  <si>
    <t xml:space="preserve"> Výkon státní správy </t>
  </si>
  <si>
    <t xml:space="preserve"> Příspěvek na školství </t>
  </si>
  <si>
    <t xml:space="preserve"> Obce Pražmo,Dobratice </t>
  </si>
  <si>
    <t xml:space="preserve"> Dojíždějící žáci do ZŠ Morávka </t>
  </si>
  <si>
    <t xml:space="preserve"> Moravskoslezský kraj </t>
  </si>
  <si>
    <t xml:space="preserve"> Dotace byly plně vyčerpány a řádně vyúčtovány. </t>
  </si>
  <si>
    <t xml:space="preserve"> Základní škola a mateřská škola Morávka </t>
  </si>
  <si>
    <t xml:space="preserve"> Náklady celkem </t>
  </si>
  <si>
    <t xml:space="preserve"> Výnosy celkem </t>
  </si>
  <si>
    <t xml:space="preserve"> Výsledek hospodaření </t>
  </si>
  <si>
    <t xml:space="preserve"> finanční příspěvek na činnost (od kraje) </t>
  </si>
  <si>
    <t xml:space="preserve"> finanční příspěvek na provoz (od obce) </t>
  </si>
  <si>
    <t xml:space="preserve"> Roční účetní závěrka a ostatní výkazy jsou založeny na obecním úřadě.  </t>
  </si>
  <si>
    <t xml:space="preserve"> Hospodaření obce Morávka bylo přezkoumáno v souladu se zákonem č. 420/2004 Sb., o přezkoumání </t>
  </si>
  <si>
    <t xml:space="preserve"> hospodaření územních samosprávných celků a dobrovolných svazků obcí Moravskoslezským krajem. </t>
  </si>
  <si>
    <t xml:space="preserve"> Plné znění zprávy o provedeném přezkoumání hospodaření obce je přílohou k závěrečnému účtu. </t>
  </si>
  <si>
    <t xml:space="preserve"> Zpracovala:  Milada Kaňoková</t>
  </si>
  <si>
    <t>Ing. Zdeněk Ševčík</t>
  </si>
  <si>
    <t>starosta Obce Morávky</t>
  </si>
  <si>
    <t>Vyvěšeno:</t>
  </si>
  <si>
    <t>Sejmuto:</t>
  </si>
  <si>
    <t>Cestovní ruch</t>
  </si>
  <si>
    <t>Obnova hodnot nár. povědomí</t>
  </si>
  <si>
    <t>Nebytové hospodářství</t>
  </si>
  <si>
    <t>Ostatní soc. záležitosti</t>
  </si>
  <si>
    <t>Finanční operace úroky z úvěrů</t>
  </si>
  <si>
    <t>Převody mezi účty</t>
  </si>
  <si>
    <t>Vratka-dotace na roz.plynofikace</t>
  </si>
  <si>
    <t>Nespecifikované rezervy</t>
  </si>
  <si>
    <t>Přijaté dotace celkem</t>
  </si>
  <si>
    <t xml:space="preserve"> Účet </t>
  </si>
  <si>
    <t xml:space="preserve"> Název </t>
  </si>
  <si>
    <t xml:space="preserve"> 018 DDNM </t>
  </si>
  <si>
    <t xml:space="preserve"> software </t>
  </si>
  <si>
    <t xml:space="preserve"> 021 DHM </t>
  </si>
  <si>
    <t xml:space="preserve"> stavby </t>
  </si>
  <si>
    <t xml:space="preserve"> 022 DHM </t>
  </si>
  <si>
    <t xml:space="preserve"> movité věci </t>
  </si>
  <si>
    <t xml:space="preserve"> 028 DDHM </t>
  </si>
  <si>
    <t xml:space="preserve"> 031 DHM </t>
  </si>
  <si>
    <t xml:space="preserve"> pozemky </t>
  </si>
  <si>
    <t xml:space="preserve"> 041, 042 </t>
  </si>
  <si>
    <t xml:space="preserve"> nezařazený majetek </t>
  </si>
  <si>
    <t xml:space="preserve"> 231 ZBÚ </t>
  </si>
  <si>
    <t xml:space="preserve"> Majetek celkem </t>
  </si>
  <si>
    <t xml:space="preserve"> Podrobný přehled viz inventarizace majetku obce. </t>
  </si>
  <si>
    <t xml:space="preserve"> 032 Umělecké předměty</t>
  </si>
  <si>
    <t xml:space="preserve"> 069 Ost. dlouh. nehm. maj.</t>
  </si>
  <si>
    <t xml:space="preserve"> 236 FRB</t>
  </si>
  <si>
    <t xml:space="preserve">5) Zpráva o výsledku přezkoumání hospodaření obce  </t>
  </si>
  <si>
    <t xml:space="preserve"> obrazy</t>
  </si>
  <si>
    <t xml:space="preserve"> akcie</t>
  </si>
  <si>
    <t>Běžný účet</t>
  </si>
  <si>
    <t>Úvěr na rošíření Zimního střed.</t>
  </si>
  <si>
    <t>Běžný účet pro FRB</t>
  </si>
  <si>
    <t>Odvádění a čiš. odpadních voíd</t>
  </si>
  <si>
    <t>Čínnost registr. církví</t>
  </si>
  <si>
    <t>Kultura</t>
  </si>
  <si>
    <t>Pomoc zdravotně postiženým</t>
  </si>
  <si>
    <t>Ostatní činnost ve zdravotnictví</t>
  </si>
  <si>
    <t>Sociální záležitosti-domovy</t>
  </si>
  <si>
    <t>Ayzlové domy</t>
  </si>
  <si>
    <t>Volby do zastupitelstev krajů</t>
  </si>
  <si>
    <t>Proj.dokumenstace na kanalizaci</t>
  </si>
  <si>
    <t xml:space="preserve"> Moravskoslezský kraj</t>
  </si>
  <si>
    <t xml:space="preserve"> Odborná příprava jednotky SDH </t>
  </si>
  <si>
    <t>budování sběrného místa a jeho vybavení kontejnéry činily v roce 2008  335 805,30 Kč.</t>
  </si>
  <si>
    <t>V průběhu roku došlo k havarijnímu stavu budovy mateřské školy v obci. Tato musela být demolová-</t>
  </si>
  <si>
    <t>ve výši 2 379 364,50 Kč byly hrazeny prostřednictvím úvěru u České spořitelny. Byla podána</t>
  </si>
  <si>
    <t>Stavy na bankovních účtech k 31. 12. 2008 (v Kč)</t>
  </si>
  <si>
    <t>Stav na úvěrových účtech k 31.12. 2008 (v Kč)</t>
  </si>
  <si>
    <t>Úvěr Modernizaci učebny v ZŠ</t>
  </si>
  <si>
    <t>Obec v březnu 2008 ukončila akci"Vítejte na Morávce" v rámci programu Jednotný komunikační styl.</t>
  </si>
  <si>
    <t>do údolí a označení autobusových zastávek. Dále byly pořízeny mapy obce Morávka letní a zimní</t>
  </si>
  <si>
    <t>částka byla použita na splátku úvěru u České spořitelny, z kterého byla celá akce financována.</t>
  </si>
  <si>
    <t>na a znovu postavena. Náklady na demolici, znovu postavení a základní vybavení  mateřské školy</t>
  </si>
  <si>
    <t>Dotace na volby</t>
  </si>
  <si>
    <t>Obec obdržela od KÚ Moravskoslezského kraje dotaci na projektovou dokumentaci na vybudování</t>
  </si>
  <si>
    <t>projektu bylo smluveno do 15. 1 . 2009.</t>
  </si>
  <si>
    <t xml:space="preserve">kanalizace v obci ve výši 450 000,- Kč. Z této dotace však nebylo dosud čerpáno, neboť předání </t>
  </si>
  <si>
    <t xml:space="preserve"> verze a rozšíření webových stránek o turististického průvodce. Celkem náklady na tuto akci činily </t>
  </si>
  <si>
    <t>Jednalo  se  o  zhotovení  vítací  a  loučící  tabule,  informačního  panelu  v  centru obce, směrovek</t>
  </si>
  <si>
    <t xml:space="preserve">1 188 622,- Kč. Obec obdržela  v  srpnu 2008 na tuto  akci dotaci ve  výši 926 986,59 Kč.Celá tato </t>
  </si>
  <si>
    <t xml:space="preserve">V roce  2008  byla  dokončena  změna  systému  sběru  odpadu v obci  Morávka. Bylo vybudováno </t>
  </si>
  <si>
    <t>Dále došlo k rozšíření vodovodu obci v lokalitě Morávka - Vlaský za 952 273,- Kč.</t>
  </si>
  <si>
    <t>Dále byla v rámci  programu  Rozvoje  venkova  ( školství a  volnočasové  aktivity)  Regionálního</t>
  </si>
  <si>
    <t>operačního  programu  regionu soudržnosti  Moravskoslezsko  provedena  Modernizace  učebny</t>
  </si>
  <si>
    <t>fyziky a chemie  v  Základní  škole Morávka. Náklady na tuto akci činily celkem 2 409 114,50 Kč,</t>
  </si>
  <si>
    <t>z  toho  opravu  podlahy  a  topení  v  učebně za 242 456,- Kč financovala  obec. Zbývající náklady</t>
  </si>
  <si>
    <t xml:space="preserve">modernizací bytů. Od roku 2002 byly poskytnuty půjčky celkem 12 občanům, z toho 8 občanů </t>
  </si>
  <si>
    <t xml:space="preserve"> Závěr předané zprávy ze dne 23.4.2009          zní: </t>
  </si>
  <si>
    <t>Při přezkoumání hospodaření územního celku za rok 2008</t>
  </si>
  <si>
    <t>nebyly zjištěny chyby a nedostatky</t>
  </si>
  <si>
    <t>Ostatní záležitosti kultury</t>
  </si>
  <si>
    <t>Jsou zde umístěny  kontejnéry  na  velkoobjemový odpad a  byl  zakoupen kontejner ABROLL</t>
  </si>
  <si>
    <t xml:space="preserve">sběrné  místo, které je určeno pro trvale bydlící občany a majitele chat a chalup v obci Morávka. </t>
  </si>
  <si>
    <t xml:space="preserve">za 126 140,- Kč, který slouží na sběr a uskladnění vyřazených elektrospotřebičů. Celkem náklady </t>
  </si>
  <si>
    <t>činily 2 987 680,- Kč. Náklady této akce byly účtovány pod položkou místní správa.</t>
  </si>
  <si>
    <t>žádost o platbu a po schválení by mohla obec obdržet v roce 2009 92,5 % uznatelných nákladů.</t>
  </si>
  <si>
    <t>Tato dotace bude použita na splátku úvěru.</t>
  </si>
  <si>
    <t xml:space="preserve"> Kč</t>
  </si>
  <si>
    <t xml:space="preserve"> drobný dlouhodobý hmotný majetek </t>
  </si>
  <si>
    <t xml:space="preserve"> 4) Přehled majetku obce (v Kč) </t>
  </si>
  <si>
    <t xml:space="preserve"> 3) Hospodaření příspěvkové organizace zřízené obcí (v Kč) </t>
  </si>
  <si>
    <t>V Morávce 27.4.2009</t>
  </si>
  <si>
    <t>Sběr a svoz nebezpečných odpadů</t>
  </si>
  <si>
    <t>Sběr a svoz komunálních odpadů</t>
  </si>
  <si>
    <t>Sběr a svoz tříděných o.(plast,sklo, papír)</t>
  </si>
  <si>
    <t>Skládkování odpadů</t>
  </si>
  <si>
    <t>Vítejte na Morávce-neinvest.dotace</t>
  </si>
  <si>
    <t>Vítejte na Morávce-invest.dotace</t>
  </si>
  <si>
    <t xml:space="preserve"> stav na běž. účtu k 31. 12.2008  </t>
  </si>
  <si>
    <t xml:space="preserve"> fond rozvoje bydlení k 31.12.2008</t>
  </si>
  <si>
    <t>Politika zaměstnanosti</t>
  </si>
  <si>
    <t xml:space="preserve"> Úřad práce</t>
  </si>
  <si>
    <t>Přijato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</si>
</sst>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Fill="1" applyBorder="1" applyAlignment="1">
      <alignment/>
    </xf>
    <xf numFmtId="4" fontId="0" fillId="0" borderId="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25">
      <selection activeCell="E48" sqref="E48:E50"/>
    </sheetView>
  </sheetViews>
  <sheetFormatPr defaultColWidth="9.140625" defaultRowHeight="12.75"/>
  <cols>
    <col min="1" max="1" width="34.8515625" style="0" customWidth="1"/>
    <col min="2" max="2" width="15.00390625" style="0" hidden="1" customWidth="1"/>
    <col min="3" max="3" width="13.57421875" style="1" customWidth="1"/>
    <col min="4" max="4" width="15.57421875" style="1" customWidth="1"/>
    <col min="5" max="5" width="17.8515625" style="0" customWidth="1"/>
  </cols>
  <sheetData>
    <row r="1" spans="1:5" ht="12.75">
      <c r="A1" s="4" t="s">
        <v>0</v>
      </c>
      <c r="B1" s="4"/>
      <c r="E1" s="1"/>
    </row>
    <row r="2" spans="1:5" ht="12.75">
      <c r="A2" s="5" t="s">
        <v>1</v>
      </c>
      <c r="B2" s="6"/>
      <c r="C2" s="10" t="s">
        <v>2</v>
      </c>
      <c r="D2" s="10" t="s">
        <v>3</v>
      </c>
      <c r="E2" s="11" t="s">
        <v>4</v>
      </c>
    </row>
    <row r="3" spans="1:5" ht="12.75">
      <c r="A3" s="8"/>
      <c r="B3" s="9"/>
      <c r="C3" s="12" t="s">
        <v>5</v>
      </c>
      <c r="D3" s="12" t="s">
        <v>6</v>
      </c>
      <c r="E3" s="13" t="s">
        <v>7</v>
      </c>
    </row>
    <row r="4" spans="1:5" ht="12.75">
      <c r="A4" s="2" t="s">
        <v>8</v>
      </c>
      <c r="B4" s="2"/>
      <c r="C4" s="3">
        <v>13519200</v>
      </c>
      <c r="D4" s="3">
        <v>13192500</v>
      </c>
      <c r="E4" s="3">
        <v>13161521.3</v>
      </c>
    </row>
    <row r="5" spans="1:5" ht="12.75">
      <c r="A5" s="2" t="s">
        <v>9</v>
      </c>
      <c r="B5" s="2"/>
      <c r="C5" s="3">
        <v>752200</v>
      </c>
      <c r="D5" s="3">
        <v>1031400</v>
      </c>
      <c r="E5" s="3">
        <v>1030453.87</v>
      </c>
    </row>
    <row r="6" spans="1:5" ht="12.75">
      <c r="A6" s="2" t="s">
        <v>10</v>
      </c>
      <c r="B6" s="2"/>
      <c r="C6" s="3">
        <v>251000</v>
      </c>
      <c r="D6" s="3">
        <v>26000</v>
      </c>
      <c r="E6" s="3">
        <v>25940</v>
      </c>
    </row>
    <row r="7" spans="1:5" ht="12.75">
      <c r="A7" s="2" t="s">
        <v>11</v>
      </c>
      <c r="B7" s="2"/>
      <c r="C7" s="3">
        <v>1638655</v>
      </c>
      <c r="D7" s="3">
        <v>2080755</v>
      </c>
      <c r="E7" s="3">
        <v>2080546.92</v>
      </c>
    </row>
    <row r="8" spans="1:5" ht="12.75">
      <c r="A8" s="14" t="s">
        <v>12</v>
      </c>
      <c r="B8" s="14"/>
      <c r="C8" s="15">
        <f>SUM(C4:C7)</f>
        <v>16161055</v>
      </c>
      <c r="D8" s="15">
        <f>SUM(D4:D7)</f>
        <v>16330655</v>
      </c>
      <c r="E8" s="15">
        <f>SUM(E4:E7)</f>
        <v>16298462.09</v>
      </c>
    </row>
    <row r="9" spans="1:5" ht="12.75">
      <c r="A9" s="2" t="s">
        <v>13</v>
      </c>
      <c r="B9" s="2"/>
      <c r="C9" s="3"/>
      <c r="D9" s="3">
        <v>-13500</v>
      </c>
      <c r="E9" s="3">
        <v>-13581.33</v>
      </c>
    </row>
    <row r="10" spans="1:5" ht="12.75">
      <c r="A10" s="16" t="s">
        <v>14</v>
      </c>
      <c r="B10" s="16"/>
      <c r="C10" s="17">
        <f>SUM(C8:C9)</f>
        <v>16161055</v>
      </c>
      <c r="D10" s="17">
        <f>SUM(D8:D9)</f>
        <v>16317155</v>
      </c>
      <c r="E10" s="17">
        <f>SUM(E8:E9)</f>
        <v>16284880.76</v>
      </c>
    </row>
    <row r="12" spans="1:5" ht="12.75">
      <c r="A12" s="2" t="s">
        <v>72</v>
      </c>
      <c r="B12" s="2"/>
      <c r="C12" s="3">
        <v>970900</v>
      </c>
      <c r="D12" s="3">
        <v>957000</v>
      </c>
      <c r="E12" s="3">
        <v>956928.8</v>
      </c>
    </row>
    <row r="13" spans="1:5" ht="12.75">
      <c r="A13" s="2" t="s">
        <v>15</v>
      </c>
      <c r="B13" s="2"/>
      <c r="C13" s="3">
        <v>400000</v>
      </c>
      <c r="D13" s="3">
        <v>244200</v>
      </c>
      <c r="E13" s="3">
        <v>244046</v>
      </c>
    </row>
    <row r="14" spans="1:5" ht="12.75">
      <c r="A14" s="2" t="s">
        <v>16</v>
      </c>
      <c r="B14" s="2"/>
      <c r="C14" s="3">
        <v>200000</v>
      </c>
      <c r="D14" s="3">
        <v>152000</v>
      </c>
      <c r="E14" s="3">
        <v>152046</v>
      </c>
    </row>
    <row r="15" spans="1:5" ht="12.75">
      <c r="A15" s="2" t="s">
        <v>17</v>
      </c>
      <c r="B15" s="2"/>
      <c r="C15" s="3">
        <v>2000000</v>
      </c>
      <c r="D15" s="3">
        <v>952300</v>
      </c>
      <c r="E15" s="3">
        <v>952273</v>
      </c>
    </row>
    <row r="16" spans="1:5" ht="12.75">
      <c r="A16" s="2" t="s">
        <v>106</v>
      </c>
      <c r="B16" s="2"/>
      <c r="C16" s="3">
        <v>0</v>
      </c>
      <c r="D16" s="3">
        <v>0</v>
      </c>
      <c r="E16" s="3">
        <v>0</v>
      </c>
    </row>
    <row r="17" spans="1:5" ht="12.75">
      <c r="A17" s="2" t="s">
        <v>18</v>
      </c>
      <c r="B17" s="2"/>
      <c r="C17" s="3">
        <v>1800000</v>
      </c>
      <c r="D17" s="3">
        <v>2021900</v>
      </c>
      <c r="E17" s="3">
        <v>1983352.5</v>
      </c>
    </row>
    <row r="18" spans="1:5" ht="12.75">
      <c r="A18" s="2" t="s">
        <v>19</v>
      </c>
      <c r="B18" s="2"/>
      <c r="C18" s="3">
        <v>160000</v>
      </c>
      <c r="D18" s="3">
        <v>152100</v>
      </c>
      <c r="E18" s="3">
        <v>150628.76</v>
      </c>
    </row>
    <row r="19" spans="1:5" ht="12.75">
      <c r="A19" s="2" t="s">
        <v>108</v>
      </c>
      <c r="B19" s="2"/>
      <c r="C19" s="3">
        <v>10000</v>
      </c>
      <c r="D19" s="3">
        <v>7500</v>
      </c>
      <c r="E19" s="3">
        <v>7469</v>
      </c>
    </row>
    <row r="20" spans="1:5" ht="12.75">
      <c r="A20" s="2" t="s">
        <v>73</v>
      </c>
      <c r="B20" s="2"/>
      <c r="C20" s="3">
        <v>25000</v>
      </c>
      <c r="D20" s="3">
        <v>10500</v>
      </c>
      <c r="E20" s="3">
        <v>10500</v>
      </c>
    </row>
    <row r="21" spans="1:5" ht="12.75">
      <c r="A21" s="2" t="s">
        <v>107</v>
      </c>
      <c r="B21" s="2"/>
      <c r="C21" s="3"/>
      <c r="D21" s="3">
        <v>10000</v>
      </c>
      <c r="E21" s="3">
        <v>10000</v>
      </c>
    </row>
    <row r="22" spans="1:5" ht="12.75">
      <c r="A22" s="2" t="s">
        <v>144</v>
      </c>
      <c r="B22" s="2"/>
      <c r="C22" s="3">
        <v>20000</v>
      </c>
      <c r="D22" s="3">
        <v>8000</v>
      </c>
      <c r="E22" s="3">
        <v>7608</v>
      </c>
    </row>
    <row r="23" spans="1:5" ht="12.75">
      <c r="A23" s="2" t="s">
        <v>20</v>
      </c>
      <c r="B23" s="2"/>
      <c r="C23" s="3">
        <v>55000</v>
      </c>
      <c r="D23" s="3">
        <v>34000</v>
      </c>
      <c r="E23" s="3">
        <v>34000</v>
      </c>
    </row>
    <row r="24" spans="1:5" ht="12.75">
      <c r="A24" s="2" t="s">
        <v>21</v>
      </c>
      <c r="B24" s="2"/>
      <c r="C24" s="3">
        <v>30000</v>
      </c>
      <c r="D24" s="3">
        <v>14600</v>
      </c>
      <c r="E24" s="3">
        <v>14325</v>
      </c>
    </row>
    <row r="25" spans="1:5" ht="12.75">
      <c r="A25" s="2" t="s">
        <v>22</v>
      </c>
      <c r="B25" s="2"/>
      <c r="C25" s="3">
        <v>400000</v>
      </c>
      <c r="D25" s="3">
        <v>93400</v>
      </c>
      <c r="E25" s="3">
        <v>93286.75</v>
      </c>
    </row>
    <row r="26" spans="1:5" ht="12.75">
      <c r="A26" s="2" t="s">
        <v>109</v>
      </c>
      <c r="B26" s="2"/>
      <c r="C26" s="3"/>
      <c r="D26" s="3">
        <v>2400</v>
      </c>
      <c r="E26" s="3">
        <v>2400</v>
      </c>
    </row>
    <row r="27" spans="1:5" ht="12.75">
      <c r="A27" s="2" t="s">
        <v>110</v>
      </c>
      <c r="B27" s="2"/>
      <c r="C27" s="3">
        <v>1000</v>
      </c>
      <c r="D27" s="3">
        <v>1000</v>
      </c>
      <c r="E27" s="3">
        <v>1000</v>
      </c>
    </row>
    <row r="28" spans="1:5" ht="12.75">
      <c r="A28" s="2" t="s">
        <v>74</v>
      </c>
      <c r="B28" s="2"/>
      <c r="C28" s="3">
        <v>25000</v>
      </c>
      <c r="D28" s="3">
        <v>25100</v>
      </c>
      <c r="E28" s="3">
        <v>25042.85</v>
      </c>
    </row>
    <row r="29" spans="1:5" ht="12.75">
      <c r="A29" s="2" t="s">
        <v>23</v>
      </c>
      <c r="B29" s="2"/>
      <c r="C29" s="3">
        <v>400000</v>
      </c>
      <c r="D29" s="3">
        <v>281600</v>
      </c>
      <c r="E29" s="3">
        <v>281483.9</v>
      </c>
    </row>
    <row r="30" spans="1:5" ht="12.75">
      <c r="A30" s="2" t="s">
        <v>24</v>
      </c>
      <c r="B30" s="2"/>
      <c r="C30" s="3">
        <v>170000</v>
      </c>
      <c r="D30" s="3">
        <v>125800</v>
      </c>
      <c r="E30" s="3">
        <v>125783</v>
      </c>
    </row>
    <row r="31" spans="1:5" ht="12.75">
      <c r="A31" s="2" t="s">
        <v>25</v>
      </c>
      <c r="B31" s="2"/>
      <c r="C31" s="3">
        <v>25000</v>
      </c>
      <c r="D31" s="3">
        <v>28100</v>
      </c>
      <c r="E31" s="3">
        <v>28063</v>
      </c>
    </row>
    <row r="32" spans="1:5" ht="12.75">
      <c r="A32" s="2" t="s">
        <v>156</v>
      </c>
      <c r="B32" s="2"/>
      <c r="C32" s="3">
        <v>60000</v>
      </c>
      <c r="D32" s="3">
        <v>51800</v>
      </c>
      <c r="E32" s="3">
        <v>51796</v>
      </c>
    </row>
    <row r="33" spans="1:5" ht="12.75">
      <c r="A33" s="2" t="s">
        <v>157</v>
      </c>
      <c r="B33" s="2"/>
      <c r="C33" s="3">
        <v>1200000</v>
      </c>
      <c r="D33" s="3">
        <v>1065200</v>
      </c>
      <c r="E33" s="3">
        <v>1065548.2</v>
      </c>
    </row>
    <row r="34" spans="1:5" ht="12.75">
      <c r="A34" s="2" t="s">
        <v>158</v>
      </c>
      <c r="B34" s="2"/>
      <c r="C34" s="3">
        <v>250000</v>
      </c>
      <c r="D34" s="3">
        <v>182000</v>
      </c>
      <c r="E34" s="3">
        <v>181873</v>
      </c>
    </row>
    <row r="35" spans="1:5" ht="12.75">
      <c r="A35" s="2" t="s">
        <v>159</v>
      </c>
      <c r="B35" s="2"/>
      <c r="C35" s="3">
        <v>500000</v>
      </c>
      <c r="D35" s="3">
        <v>350000</v>
      </c>
      <c r="E35" s="3">
        <v>349527.8</v>
      </c>
    </row>
    <row r="36" spans="1:5" ht="12.75">
      <c r="A36" s="2" t="s">
        <v>26</v>
      </c>
      <c r="B36" s="2"/>
      <c r="C36" s="3">
        <v>255000</v>
      </c>
      <c r="D36" s="3">
        <v>422100</v>
      </c>
      <c r="E36" s="3">
        <v>422228</v>
      </c>
    </row>
    <row r="37" spans="1:5" ht="12.75">
      <c r="A37" s="2" t="s">
        <v>111</v>
      </c>
      <c r="B37" s="2"/>
      <c r="C37" s="3">
        <v>100000</v>
      </c>
      <c r="D37" s="3">
        <v>46400</v>
      </c>
      <c r="E37" s="3">
        <v>45818</v>
      </c>
    </row>
    <row r="38" spans="1:5" ht="12.75">
      <c r="A38" s="2" t="s">
        <v>112</v>
      </c>
      <c r="B38" s="2"/>
      <c r="C38" s="3">
        <v>0</v>
      </c>
      <c r="D38" s="3">
        <v>3000</v>
      </c>
      <c r="E38" s="3">
        <v>3000</v>
      </c>
    </row>
    <row r="39" spans="1:5" ht="12.75">
      <c r="A39" s="2" t="s">
        <v>75</v>
      </c>
      <c r="B39" s="2"/>
      <c r="C39" s="3">
        <v>50000</v>
      </c>
      <c r="D39" s="3">
        <v>50900</v>
      </c>
      <c r="E39" s="3">
        <v>50900</v>
      </c>
    </row>
    <row r="40" spans="1:5" ht="12.75">
      <c r="A40" s="2" t="s">
        <v>27</v>
      </c>
      <c r="B40" s="2"/>
      <c r="C40" s="3">
        <v>800000</v>
      </c>
      <c r="D40" s="3">
        <v>740350</v>
      </c>
      <c r="E40" s="3">
        <v>730900.68</v>
      </c>
    </row>
    <row r="41" spans="1:5" ht="12.75">
      <c r="A41" s="2" t="s">
        <v>28</v>
      </c>
      <c r="B41" s="2"/>
      <c r="C41" s="3">
        <v>780000</v>
      </c>
      <c r="D41" s="3">
        <v>820500</v>
      </c>
      <c r="E41" s="3">
        <v>820224</v>
      </c>
    </row>
    <row r="42" spans="1:5" ht="12.75">
      <c r="A42" s="2" t="s">
        <v>113</v>
      </c>
      <c r="B42" s="2"/>
      <c r="C42" s="3">
        <v>0</v>
      </c>
      <c r="D42" s="3">
        <v>20000</v>
      </c>
      <c r="E42" s="3">
        <v>18301</v>
      </c>
    </row>
    <row r="43" spans="1:5" ht="12.75">
      <c r="A43" s="2" t="s">
        <v>29</v>
      </c>
      <c r="B43" s="2"/>
      <c r="C43" s="3">
        <v>2650000</v>
      </c>
      <c r="D43" s="3">
        <v>8209305</v>
      </c>
      <c r="E43" s="3">
        <v>8205693.23</v>
      </c>
    </row>
    <row r="44" spans="1:5" ht="12.75">
      <c r="A44" s="2" t="s">
        <v>76</v>
      </c>
      <c r="B44" s="2"/>
      <c r="C44" s="3">
        <v>200000</v>
      </c>
      <c r="D44" s="3">
        <v>111650</v>
      </c>
      <c r="E44" s="3">
        <v>111399.99</v>
      </c>
    </row>
    <row r="45" spans="1:5" ht="12.75">
      <c r="A45" s="2" t="s">
        <v>77</v>
      </c>
      <c r="B45" s="2"/>
      <c r="C45" s="3">
        <v>0</v>
      </c>
      <c r="D45" s="3">
        <v>13500</v>
      </c>
      <c r="E45" s="3">
        <v>13581.33</v>
      </c>
    </row>
    <row r="46" spans="1:5" ht="12.75">
      <c r="A46" s="2" t="s">
        <v>78</v>
      </c>
      <c r="B46" s="2"/>
      <c r="C46" s="3">
        <v>683750</v>
      </c>
      <c r="D46" s="3">
        <v>683750</v>
      </c>
      <c r="E46" s="3">
        <v>683750</v>
      </c>
    </row>
    <row r="47" spans="1:5" ht="12.75">
      <c r="A47" s="2" t="s">
        <v>79</v>
      </c>
      <c r="B47" s="2"/>
      <c r="C47" s="3">
        <v>2833805</v>
      </c>
      <c r="D47" s="3">
        <v>1832100</v>
      </c>
      <c r="E47" s="3">
        <v>0</v>
      </c>
    </row>
    <row r="48" spans="1:5" ht="12.75">
      <c r="A48" s="14" t="s">
        <v>30</v>
      </c>
      <c r="B48" s="14"/>
      <c r="C48" s="15">
        <f>SUM(C12:C47)</f>
        <v>17054455</v>
      </c>
      <c r="D48" s="15">
        <f>SUM(D12:D47)</f>
        <v>19724055</v>
      </c>
      <c r="E48" s="15">
        <f>SUM(E12:E47)</f>
        <v>17834777.789999995</v>
      </c>
    </row>
    <row r="49" spans="1:5" ht="12.75">
      <c r="A49" s="2" t="s">
        <v>31</v>
      </c>
      <c r="B49" s="2"/>
      <c r="C49" s="3"/>
      <c r="D49" s="3">
        <v>-13500</v>
      </c>
      <c r="E49" s="3">
        <v>-13581.33</v>
      </c>
    </row>
    <row r="50" spans="1:5" ht="12.75">
      <c r="A50" s="16" t="s">
        <v>32</v>
      </c>
      <c r="B50" s="16"/>
      <c r="C50" s="17">
        <f>SUM(C48-C49)</f>
        <v>17054455</v>
      </c>
      <c r="D50" s="17">
        <f>SUM(D48:D49)</f>
        <v>19710555</v>
      </c>
      <c r="E50" s="17">
        <f>SUM(E48:E49)</f>
        <v>17821196.459999997</v>
      </c>
    </row>
    <row r="51" ht="12.75">
      <c r="A51" s="18" t="s">
        <v>33</v>
      </c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4" t="s">
        <v>38</v>
      </c>
    </row>
    <row r="60" ht="12.75">
      <c r="A60" t="s">
        <v>123</v>
      </c>
    </row>
    <row r="61" ht="12.75">
      <c r="A61" t="s">
        <v>132</v>
      </c>
    </row>
    <row r="62" ht="12.75">
      <c r="A62" t="s">
        <v>124</v>
      </c>
    </row>
    <row r="63" ht="12.75">
      <c r="A63" t="s">
        <v>131</v>
      </c>
    </row>
    <row r="64" ht="12.75">
      <c r="A64" t="s">
        <v>133</v>
      </c>
    </row>
    <row r="65" ht="12.75">
      <c r="A65" t="s">
        <v>125</v>
      </c>
    </row>
    <row r="67" ht="12.75">
      <c r="A67" t="s">
        <v>134</v>
      </c>
    </row>
    <row r="68" ht="12.75">
      <c r="A68" t="s">
        <v>146</v>
      </c>
    </row>
    <row r="69" ht="12.75">
      <c r="A69" t="s">
        <v>145</v>
      </c>
    </row>
    <row r="70" ht="12.75">
      <c r="A70" t="s">
        <v>147</v>
      </c>
    </row>
    <row r="71" ht="12.75">
      <c r="A71" t="s">
        <v>117</v>
      </c>
    </row>
    <row r="73" ht="12.75">
      <c r="A73" t="s">
        <v>135</v>
      </c>
    </row>
    <row r="75" ht="12.75">
      <c r="A75" t="s">
        <v>118</v>
      </c>
    </row>
    <row r="76" ht="12.75">
      <c r="A76" t="s">
        <v>126</v>
      </c>
    </row>
    <row r="77" ht="12.75">
      <c r="A77" t="s">
        <v>148</v>
      </c>
    </row>
    <row r="81" ht="12.75">
      <c r="A81" t="s">
        <v>136</v>
      </c>
    </row>
    <row r="82" ht="12.75">
      <c r="A82" t="s">
        <v>137</v>
      </c>
    </row>
    <row r="83" ht="12.75">
      <c r="A83" t="s">
        <v>138</v>
      </c>
    </row>
    <row r="84" ht="12.75">
      <c r="A84" t="s">
        <v>139</v>
      </c>
    </row>
    <row r="85" ht="12.75">
      <c r="A85" t="s">
        <v>119</v>
      </c>
    </row>
    <row r="86" ht="12.75">
      <c r="A86" t="s">
        <v>149</v>
      </c>
    </row>
    <row r="87" ht="12.75">
      <c r="A87" t="s">
        <v>150</v>
      </c>
    </row>
    <row r="89" ht="12.75">
      <c r="A89" t="s">
        <v>128</v>
      </c>
    </row>
    <row r="90" spans="1:7" ht="12.75">
      <c r="A90" t="s">
        <v>130</v>
      </c>
      <c r="G90" s="1"/>
    </row>
    <row r="91" spans="1:7" ht="12.75">
      <c r="A91" t="s">
        <v>129</v>
      </c>
      <c r="G91" s="1"/>
    </row>
    <row r="92" ht="12.75">
      <c r="G92" s="1"/>
    </row>
    <row r="93" ht="12.75">
      <c r="G93" s="1"/>
    </row>
    <row r="94" spans="1:7" ht="12.75">
      <c r="A94" s="4" t="s">
        <v>39</v>
      </c>
      <c r="G94" s="1"/>
    </row>
    <row r="95" spans="1:7" ht="12.75">
      <c r="A95" t="s">
        <v>40</v>
      </c>
      <c r="G95" s="1"/>
    </row>
    <row r="96" spans="1:7" ht="12.75">
      <c r="A96" t="s">
        <v>41</v>
      </c>
      <c r="G96" s="1"/>
    </row>
    <row r="97" spans="1:7" ht="12.75">
      <c r="A97" t="s">
        <v>140</v>
      </c>
      <c r="G97" s="1"/>
    </row>
    <row r="98" ht="12.75">
      <c r="A98" t="s">
        <v>42</v>
      </c>
    </row>
    <row r="99" ht="12.75">
      <c r="A99" t="s">
        <v>43</v>
      </c>
    </row>
    <row r="102" ht="12.75">
      <c r="A102" s="4" t="s">
        <v>120</v>
      </c>
    </row>
    <row r="103" spans="1:3" ht="12.75">
      <c r="A103" t="s">
        <v>103</v>
      </c>
      <c r="B103" t="s">
        <v>34</v>
      </c>
      <c r="C103" s="1">
        <v>1619533.27</v>
      </c>
    </row>
    <row r="104" spans="1:3" ht="12.75">
      <c r="A104" t="s">
        <v>105</v>
      </c>
      <c r="B104" t="s">
        <v>35</v>
      </c>
      <c r="C104" s="1">
        <v>113290.79</v>
      </c>
    </row>
    <row r="107" ht="12.75">
      <c r="A107" s="4" t="s">
        <v>121</v>
      </c>
    </row>
    <row r="108" spans="1:3" ht="12.75">
      <c r="A108" t="s">
        <v>104</v>
      </c>
      <c r="B108" t="s">
        <v>36</v>
      </c>
      <c r="C108" s="1">
        <v>378920.09</v>
      </c>
    </row>
    <row r="109" spans="1:3" ht="12.75">
      <c r="A109" t="s">
        <v>122</v>
      </c>
      <c r="C109" s="1">
        <v>2379364.5</v>
      </c>
    </row>
    <row r="110" spans="1:3" ht="12.75">
      <c r="A110" t="s">
        <v>37</v>
      </c>
      <c r="B110">
        <v>272</v>
      </c>
      <c r="C110" s="1">
        <v>215802.93</v>
      </c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&amp;CZávěrečný účet Obce Morávky za rok 2008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5">
      <selection activeCell="D39" sqref="D39"/>
    </sheetView>
  </sheetViews>
  <sheetFormatPr defaultColWidth="9.140625" defaultRowHeight="12.75"/>
  <cols>
    <col min="1" max="1" width="23.8515625" style="0" customWidth="1"/>
    <col min="2" max="2" width="6.57421875" style="0" customWidth="1"/>
    <col min="3" max="3" width="28.00390625" style="0" customWidth="1"/>
    <col min="4" max="4" width="13.57421875" style="0" customWidth="1"/>
    <col min="5" max="5" width="13.421875" style="0" customWidth="1"/>
    <col min="6" max="6" width="16.140625" style="0" customWidth="1"/>
    <col min="7" max="7" width="11.7109375" style="0" bestFit="1" customWidth="1"/>
  </cols>
  <sheetData>
    <row r="1" ht="12.75">
      <c r="A1" s="4" t="s">
        <v>44</v>
      </c>
    </row>
    <row r="2" spans="1:6" ht="12.75">
      <c r="A2" s="7"/>
      <c r="B2" s="7"/>
      <c r="C2" s="7"/>
      <c r="D2" s="7"/>
      <c r="E2" s="7"/>
      <c r="F2" s="7"/>
    </row>
    <row r="3" spans="1:6" ht="12.75">
      <c r="A3" s="32" t="s">
        <v>45</v>
      </c>
      <c r="B3" s="31" t="s">
        <v>46</v>
      </c>
      <c r="C3" s="32" t="s">
        <v>47</v>
      </c>
      <c r="D3" s="31" t="s">
        <v>48</v>
      </c>
      <c r="E3" s="31" t="s">
        <v>49</v>
      </c>
      <c r="F3" s="31" t="s">
        <v>166</v>
      </c>
    </row>
    <row r="4" spans="1:6" ht="12.75">
      <c r="A4" s="13"/>
      <c r="B4" s="13"/>
      <c r="C4" s="13"/>
      <c r="D4" s="13"/>
      <c r="E4" s="13"/>
      <c r="F4" s="13"/>
    </row>
    <row r="5" spans="1:6" ht="12.75">
      <c r="A5" s="28" t="s">
        <v>50</v>
      </c>
      <c r="B5" s="28">
        <v>98193</v>
      </c>
      <c r="C5" s="28" t="s">
        <v>127</v>
      </c>
      <c r="D5" s="28">
        <v>4111</v>
      </c>
      <c r="E5" s="29">
        <v>20000</v>
      </c>
      <c r="F5" s="29">
        <v>20000</v>
      </c>
    </row>
    <row r="6" spans="1:6" ht="12.75">
      <c r="A6" s="2" t="s">
        <v>50</v>
      </c>
      <c r="B6" s="2"/>
      <c r="C6" s="2" t="s">
        <v>51</v>
      </c>
      <c r="D6" s="2">
        <v>4112</v>
      </c>
      <c r="E6" s="3">
        <v>25000</v>
      </c>
      <c r="F6" s="3">
        <v>25000</v>
      </c>
    </row>
    <row r="7" spans="1:6" ht="12.75">
      <c r="A7" s="2" t="s">
        <v>50</v>
      </c>
      <c r="B7" s="2"/>
      <c r="C7" s="2" t="s">
        <v>52</v>
      </c>
      <c r="D7" s="2">
        <v>4112</v>
      </c>
      <c r="E7" s="3">
        <v>177955</v>
      </c>
      <c r="F7" s="3">
        <v>177955</v>
      </c>
    </row>
    <row r="8" spans="1:6" ht="12.75">
      <c r="A8" s="2" t="s">
        <v>165</v>
      </c>
      <c r="B8" s="2"/>
      <c r="C8" s="30" t="s">
        <v>164</v>
      </c>
      <c r="D8" s="2">
        <v>4116</v>
      </c>
      <c r="E8" s="3">
        <v>128100</v>
      </c>
      <c r="F8" s="3">
        <v>127731</v>
      </c>
    </row>
    <row r="9" spans="1:6" ht="12.75">
      <c r="A9" s="2" t="s">
        <v>53</v>
      </c>
      <c r="B9" s="2"/>
      <c r="C9" s="2" t="s">
        <v>54</v>
      </c>
      <c r="D9" s="2">
        <v>4121</v>
      </c>
      <c r="E9" s="3">
        <v>331000</v>
      </c>
      <c r="F9" s="3">
        <v>331093</v>
      </c>
    </row>
    <row r="10" spans="1:6" ht="12.75">
      <c r="A10" s="2" t="s">
        <v>115</v>
      </c>
      <c r="B10" s="20">
        <v>2143</v>
      </c>
      <c r="C10" s="2" t="s">
        <v>160</v>
      </c>
      <c r="D10" s="2">
        <v>4122</v>
      </c>
      <c r="E10" s="3">
        <v>837900</v>
      </c>
      <c r="F10" s="3">
        <v>837879</v>
      </c>
    </row>
    <row r="11" spans="1:6" ht="12.75">
      <c r="A11" s="2" t="s">
        <v>115</v>
      </c>
      <c r="B11" s="20">
        <v>2143</v>
      </c>
      <c r="C11" s="2" t="s">
        <v>161</v>
      </c>
      <c r="D11" s="2">
        <v>4222</v>
      </c>
      <c r="E11" s="3">
        <v>89100</v>
      </c>
      <c r="F11" s="3">
        <v>89107.2</v>
      </c>
    </row>
    <row r="12" spans="1:6" ht="12.75">
      <c r="A12" s="2" t="s">
        <v>55</v>
      </c>
      <c r="B12" s="2">
        <v>370</v>
      </c>
      <c r="C12" s="2" t="s">
        <v>114</v>
      </c>
      <c r="D12" s="2">
        <v>4222</v>
      </c>
      <c r="E12" s="3">
        <v>450000</v>
      </c>
      <c r="F12" s="3">
        <v>450000</v>
      </c>
    </row>
    <row r="13" spans="1:6" ht="12.75">
      <c r="A13" s="2" t="s">
        <v>55</v>
      </c>
      <c r="B13" s="2">
        <v>14004</v>
      </c>
      <c r="C13" s="2" t="s">
        <v>116</v>
      </c>
      <c r="D13" s="2">
        <v>4122</v>
      </c>
      <c r="E13" s="3">
        <v>8200</v>
      </c>
      <c r="F13" s="3">
        <v>8200</v>
      </c>
    </row>
    <row r="14" spans="1:7" ht="12.75">
      <c r="A14" s="19" t="s">
        <v>80</v>
      </c>
      <c r="B14" s="19"/>
      <c r="C14" s="19"/>
      <c r="D14" s="19"/>
      <c r="E14" s="21">
        <f>SUM(E5:E13)</f>
        <v>2067255</v>
      </c>
      <c r="F14" s="21">
        <f>SUM(F5:F13)</f>
        <v>2066965.2</v>
      </c>
      <c r="G14" s="1"/>
    </row>
    <row r="15" ht="12.75">
      <c r="A15" s="18" t="s">
        <v>56</v>
      </c>
    </row>
    <row r="17" ht="12.75">
      <c r="A17" s="4" t="s">
        <v>154</v>
      </c>
    </row>
    <row r="18" spans="1:4" ht="12.75">
      <c r="A18" s="19" t="s">
        <v>57</v>
      </c>
      <c r="B18" s="19"/>
      <c r="C18" s="19"/>
      <c r="D18" s="27" t="s">
        <v>151</v>
      </c>
    </row>
    <row r="19" spans="1:4" ht="12.75">
      <c r="A19" s="2" t="s">
        <v>58</v>
      </c>
      <c r="B19" s="2"/>
      <c r="C19" s="2"/>
      <c r="D19" s="3">
        <v>8648643.4</v>
      </c>
    </row>
    <row r="20" spans="1:4" ht="12.75">
      <c r="A20" s="2" t="s">
        <v>59</v>
      </c>
      <c r="B20" s="2"/>
      <c r="C20" s="2"/>
      <c r="D20" s="3">
        <v>8658964.23</v>
      </c>
    </row>
    <row r="21" spans="1:4" ht="12.75">
      <c r="A21" s="2" t="s">
        <v>60</v>
      </c>
      <c r="B21" s="2"/>
      <c r="C21" s="2"/>
      <c r="D21" s="3">
        <v>10320.83</v>
      </c>
    </row>
    <row r="22" spans="1:4" ht="12.75">
      <c r="A22" s="2" t="s">
        <v>61</v>
      </c>
      <c r="B22" s="2"/>
      <c r="C22" s="2"/>
      <c r="D22" s="3">
        <v>5716000</v>
      </c>
    </row>
    <row r="23" spans="1:4" ht="12.75">
      <c r="A23" s="2" t="s">
        <v>62</v>
      </c>
      <c r="B23" s="2"/>
      <c r="C23" s="2"/>
      <c r="D23" s="3">
        <v>1983352.5</v>
      </c>
    </row>
    <row r="24" ht="12.75">
      <c r="A24" s="18" t="s">
        <v>63</v>
      </c>
    </row>
    <row r="25" ht="12.75">
      <c r="A25" s="18"/>
    </row>
    <row r="26" ht="12.75">
      <c r="A26" s="18"/>
    </row>
    <row r="27" spans="1:4" ht="12.75">
      <c r="A27" s="4" t="s">
        <v>153</v>
      </c>
      <c r="B27" s="4"/>
      <c r="C27" s="1"/>
      <c r="D27" s="1"/>
    </row>
    <row r="28" spans="1:4" ht="12.75">
      <c r="A28" s="19" t="s">
        <v>81</v>
      </c>
      <c r="B28" s="24" t="s">
        <v>82</v>
      </c>
      <c r="C28" s="22"/>
      <c r="D28" s="26" t="s">
        <v>151</v>
      </c>
    </row>
    <row r="29" spans="1:4" ht="12.75">
      <c r="A29" s="2" t="s">
        <v>83</v>
      </c>
      <c r="B29" s="25" t="s">
        <v>84</v>
      </c>
      <c r="C29" s="23"/>
      <c r="D29" s="3">
        <v>212077</v>
      </c>
    </row>
    <row r="30" spans="1:5" ht="12.75">
      <c r="A30" s="2" t="s">
        <v>85</v>
      </c>
      <c r="B30" s="25" t="s">
        <v>86</v>
      </c>
      <c r="C30" s="23"/>
      <c r="D30" s="3">
        <v>56700865.52</v>
      </c>
      <c r="E30" s="1"/>
    </row>
    <row r="31" spans="1:5" ht="12.75">
      <c r="A31" s="2" t="s">
        <v>87</v>
      </c>
      <c r="B31" s="25" t="s">
        <v>88</v>
      </c>
      <c r="C31" s="23"/>
      <c r="D31" s="3">
        <v>3367860.06</v>
      </c>
      <c r="E31" s="1"/>
    </row>
    <row r="32" spans="1:5" ht="12.75">
      <c r="A32" s="2" t="s">
        <v>89</v>
      </c>
      <c r="B32" s="25" t="s">
        <v>152</v>
      </c>
      <c r="C32" s="23"/>
      <c r="D32" s="3">
        <v>2631646.86</v>
      </c>
      <c r="E32" s="1"/>
    </row>
    <row r="33" spans="1:5" ht="12.75">
      <c r="A33" s="2" t="s">
        <v>90</v>
      </c>
      <c r="B33" s="25" t="s">
        <v>91</v>
      </c>
      <c r="C33" s="23"/>
      <c r="D33" s="3">
        <v>507619.88</v>
      </c>
      <c r="E33" s="1"/>
    </row>
    <row r="34" spans="1:5" ht="12.75">
      <c r="A34" s="2" t="s">
        <v>97</v>
      </c>
      <c r="B34" s="25" t="s">
        <v>101</v>
      </c>
      <c r="C34" s="23"/>
      <c r="D34" s="3">
        <v>30000</v>
      </c>
      <c r="E34" s="1"/>
    </row>
    <row r="35" spans="1:4" ht="12.75">
      <c r="A35" s="2" t="s">
        <v>92</v>
      </c>
      <c r="B35" s="25" t="s">
        <v>93</v>
      </c>
      <c r="C35" s="23"/>
      <c r="D35" s="3">
        <v>822750.99</v>
      </c>
    </row>
    <row r="36" spans="1:4" ht="12.75">
      <c r="A36" s="2" t="s">
        <v>98</v>
      </c>
      <c r="B36" s="25" t="s">
        <v>102</v>
      </c>
      <c r="C36" s="23"/>
      <c r="D36" s="3">
        <v>1300000</v>
      </c>
    </row>
    <row r="37" spans="1:5" ht="12.75">
      <c r="A37" s="2" t="s">
        <v>94</v>
      </c>
      <c r="B37" s="25" t="s">
        <v>162</v>
      </c>
      <c r="C37" s="23"/>
      <c r="D37" s="3">
        <v>1619533.27</v>
      </c>
      <c r="E37" s="1"/>
    </row>
    <row r="38" spans="1:5" ht="12.75">
      <c r="A38" s="2" t="s">
        <v>99</v>
      </c>
      <c r="B38" s="25" t="s">
        <v>163</v>
      </c>
      <c r="C38" s="23"/>
      <c r="D38" s="3">
        <v>113290.79</v>
      </c>
      <c r="E38" s="1"/>
    </row>
    <row r="39" spans="1:5" ht="12.75">
      <c r="A39" s="19" t="s">
        <v>95</v>
      </c>
      <c r="B39" s="24"/>
      <c r="C39" s="22"/>
      <c r="D39" s="21">
        <f>SUM(D29:D38)</f>
        <v>67305644.37000002</v>
      </c>
      <c r="E39" s="1"/>
    </row>
    <row r="40" spans="1:4" ht="12.75">
      <c r="A40" s="18" t="s">
        <v>96</v>
      </c>
      <c r="C40" s="1"/>
      <c r="D40" s="1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&amp;CZávěrečný účet Obce Morávky za rok 2008</oddHeader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18" sqref="G18:G19"/>
    </sheetView>
  </sheetViews>
  <sheetFormatPr defaultColWidth="9.140625" defaultRowHeight="12.75"/>
  <sheetData>
    <row r="1" ht="12.75">
      <c r="A1" s="4" t="s">
        <v>100</v>
      </c>
    </row>
    <row r="3" ht="12.75">
      <c r="A3" t="s">
        <v>64</v>
      </c>
    </row>
    <row r="4" ht="12.75">
      <c r="A4" t="s">
        <v>65</v>
      </c>
    </row>
    <row r="5" ht="12.75">
      <c r="A5" t="s">
        <v>141</v>
      </c>
    </row>
    <row r="7" spans="2:6" ht="12.75">
      <c r="B7" s="4" t="s">
        <v>142</v>
      </c>
      <c r="C7" s="4"/>
      <c r="D7" s="4"/>
      <c r="E7" s="4"/>
      <c r="F7" s="4"/>
    </row>
    <row r="8" spans="2:6" ht="12.75">
      <c r="B8" s="4" t="s">
        <v>143</v>
      </c>
      <c r="C8" s="4"/>
      <c r="D8" s="4"/>
      <c r="E8" s="4"/>
      <c r="F8" s="4"/>
    </row>
    <row r="11" ht="12.75">
      <c r="A11" t="s">
        <v>66</v>
      </c>
    </row>
    <row r="17" ht="12.75">
      <c r="A17" t="s">
        <v>155</v>
      </c>
    </row>
    <row r="19" ht="12.75">
      <c r="A19" t="s">
        <v>67</v>
      </c>
    </row>
    <row r="29" ht="12.75">
      <c r="D29" t="s">
        <v>68</v>
      </c>
    </row>
    <row r="30" ht="12.75">
      <c r="D30" t="s">
        <v>69</v>
      </c>
    </row>
    <row r="38" ht="12.75">
      <c r="A38" t="s">
        <v>70</v>
      </c>
    </row>
    <row r="40" ht="12.75">
      <c r="A40" t="s">
        <v>71</v>
      </c>
    </row>
  </sheetData>
  <printOptions/>
  <pageMargins left="0.7874015748031497" right="0.3937007874015748" top="0.984251968503937" bottom="0.984251968503937" header="0.5118110236220472" footer="0.31496062992125984"/>
  <pageSetup horizontalDpi="600" verticalDpi="600" orientation="portrait" paperSize="9" r:id="rId1"/>
  <headerFooter alignWithMargins="0">
    <oddHeader>&amp;CZávěrečný účet Obce Morávky za rok 2008</oddHead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Morávka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2009-04-24T08:29:23Z</cp:lastPrinted>
  <dcterms:created xsi:type="dcterms:W3CDTF">2008-01-28T14:46:41Z</dcterms:created>
  <dcterms:modified xsi:type="dcterms:W3CDTF">2009-04-27T13:33:20Z</dcterms:modified>
  <cp:category/>
  <cp:version/>
  <cp:contentType/>
  <cp:contentStatus/>
</cp:coreProperties>
</file>